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1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<sst xmlns="http://schemas.openxmlformats.org/spreadsheetml/2006/main" count="51" uniqueCount="44">
  <si>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Численность обучающихся</t>
  </si>
  <si>
    <t>Учебников в библиотечных фондах</t>
  </si>
  <si>
    <t>всего</t>
  </si>
  <si>
    <t>Из них физически изношенных</t>
  </si>
  <si>
    <t>%</t>
  </si>
  <si>
    <t>(экз.)</t>
  </si>
  <si>
    <t>Начальные школы</t>
  </si>
  <si>
    <t>Основные школы</t>
  </si>
  <si>
    <t>Средние школы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</si>
  <si>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</si>
  <si>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</si>
  <si>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</si>
  <si>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</si>
  <si>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</si>
  <si>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</si>
  <si>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</si>
  <si>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</si>
  <si>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Спец. (коррекц.) школы</t>
  </si>
  <si>
    <t>социально незащищенных</t>
  </si>
  <si>
    <t>в экз. учебников на 1 учащегося</t>
  </si>
  <si>
    <t>5 класс</t>
  </si>
  <si>
    <t>7 класс</t>
  </si>
  <si>
    <t>МП</t>
  </si>
  <si>
    <t>Обеспеченность учебниками из библиотечных фондов</t>
  </si>
  <si>
    <t>Кол-во учебников в личном пользовании (приобретенных на средства родителей)</t>
  </si>
  <si>
    <r>
      <t>Всего (экз.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</si>
  <si>
    <t>Приложение 1</t>
  </si>
  <si>
    <t>Форма СУ</t>
  </si>
  <si>
    <t>Исследование состояния и использования библиотечных фондов ОО</t>
  </si>
  <si>
    <t>в % от общего числа необходимых</t>
  </si>
  <si>
    <t>Из них старше 4-х лет (изд-ых до 2015 г.)</t>
  </si>
  <si>
    <t>Из них не вошедших в ФП</t>
  </si>
  <si>
    <t>Из них выданных учащимся в 2018-19 учебном году</t>
  </si>
  <si>
    <r>
      <t xml:space="preserve">Потребность (в экз.) </t>
    </r>
    <r>
      <rPr>
        <sz val="10"/>
        <color indexed="10"/>
        <rFont val="Times New Roman"/>
        <family val="1"/>
      </rPr>
      <t xml:space="preserve">** </t>
    </r>
    <r>
      <rPr>
        <sz val="10"/>
        <rFont val="Times New Roman"/>
        <family val="1"/>
      </rPr>
      <t>на 2018/2019 у.г.</t>
    </r>
  </si>
  <si>
    <t>Исполнитель:                                                                               /Макридов В.Е./</t>
  </si>
  <si>
    <t>Наименование ОО:  ГКОУ  Центр образования Самарской области</t>
  </si>
  <si>
    <t>Адрес:  443101,г.Самара,ул.Хасановская, 22</t>
  </si>
  <si>
    <t>Ф.И.О. директора:  Соболев Ю.А.</t>
  </si>
  <si>
    <t>Ф.И.О. исполнителя:  Макридов В.Е.</t>
  </si>
  <si>
    <t>тел. 264-65-99 /факс./e-mail: gvou@mail.ru</t>
  </si>
  <si>
    <t>телефон: 264-65-99</t>
  </si>
  <si>
    <t>10 класс</t>
  </si>
  <si>
    <t>11(12) класс</t>
  </si>
  <si>
    <t>Д иректор центра образования:                                                 /Соболев Ю.А./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</si>
</sst>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;[Red]0.00"/>
  </numFmts>
  <fonts count="50"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2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wrapText="1"/>
    </xf>
    <xf numFmtId="173" fontId="4" fillId="0" borderId="0" xfId="0" applyNumberFormat="1" applyFont="1" applyAlignment="1">
      <alignment horizontal="center"/>
    </xf>
    <xf numFmtId="173" fontId="4" fillId="0" borderId="10" xfId="0" applyNumberFormat="1" applyFont="1" applyBorder="1" applyAlignment="1">
      <alignment horizontal="center" vertical="center" textRotation="90" wrapText="1"/>
    </xf>
    <xf numFmtId="173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>
      <alignment/>
      <protection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left" vertical="top" wrapText="1"/>
      <protection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3" applyFont="1" applyBorder="1" applyAlignment="1">
      <alignment horizontal="left" vertical="top" wrapText="1"/>
      <protection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53" applyFont="1" applyAlignment="1">
      <alignment horizontal="left" wrapText="1"/>
      <protection/>
    </xf>
    <xf numFmtId="0" fontId="4" fillId="0" borderId="22" xfId="53" applyFont="1" applyBorder="1" applyAlignment="1">
      <alignment horizontal="left" wrapText="1"/>
      <protection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0" zoomScaleNormal="90" zoomScalePageLayoutView="0" workbookViewId="0" topLeftCell="A25">
      <selection activeCell="A30" sqref="A30"/>
    </sheetView>
  </sheetViews>
  <sheetFormatPr defaultColWidth="9.00390625" defaultRowHeight="12.75"/>
  <cols>
    <col min="1" max="1" width="18.25390625" style="7" customWidth="1"/>
    <col min="2" max="3" width="6.00390625" style="7" customWidth="1"/>
    <col min="4" max="4" width="7.75390625" style="7" customWidth="1"/>
    <col min="5" max="5" width="7.75390625" style="13" customWidth="1"/>
    <col min="6" max="6" width="7.75390625" style="7" customWidth="1"/>
    <col min="7" max="7" width="7.75390625" style="13" customWidth="1"/>
    <col min="8" max="8" width="7.75390625" style="7" customWidth="1"/>
    <col min="9" max="9" width="7.75390625" style="13" customWidth="1"/>
    <col min="10" max="10" width="7.75390625" style="7" customWidth="1"/>
    <col min="11" max="11" width="7.75390625" style="13" customWidth="1"/>
    <col min="12" max="12" width="7.75390625" style="7" customWidth="1"/>
    <col min="13" max="13" width="8.875" style="7" customWidth="1"/>
    <col min="14" max="14" width="8.00390625" style="7" customWidth="1"/>
    <col min="15" max="15" width="7.75390625" style="13" customWidth="1"/>
    <col min="16" max="16" width="7.75390625" style="7" customWidth="1"/>
    <col min="17" max="16384" width="9.125" style="2" customWidth="1"/>
  </cols>
  <sheetData>
    <row r="1" spans="14:16" ht="12.75">
      <c r="N1" s="35" t="s">
        <v>26</v>
      </c>
      <c r="O1" s="35"/>
      <c r="P1" s="35"/>
    </row>
    <row r="2" ht="12.75">
      <c r="A2" s="23" t="s">
        <v>27</v>
      </c>
    </row>
    <row r="3" spans="1:16" ht="12.7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2"/>
      <c r="O3" s="22"/>
      <c r="P3" s="22"/>
    </row>
    <row r="4" spans="1:13" s="17" customFormat="1" ht="12.75" customHeight="1">
      <c r="A4" s="47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7" customFormat="1" ht="12.7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17" customFormat="1" ht="12.7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17" customFormat="1" ht="12.75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17" customFormat="1" ht="12.75">
      <c r="A8" s="48" t="s">
        <v>39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6" s="16" customFormat="1" ht="12.75" customHeight="1">
      <c r="A9" s="24"/>
      <c r="B9" s="24" t="s">
        <v>0</v>
      </c>
      <c r="C9" s="24"/>
      <c r="D9" s="25" t="s">
        <v>1</v>
      </c>
      <c r="E9" s="26"/>
      <c r="F9" s="26"/>
      <c r="G9" s="26"/>
      <c r="H9" s="26"/>
      <c r="I9" s="26"/>
      <c r="J9" s="26"/>
      <c r="K9" s="26"/>
      <c r="L9" s="27"/>
      <c r="M9" s="40" t="s">
        <v>24</v>
      </c>
      <c r="N9" s="43" t="s">
        <v>33</v>
      </c>
      <c r="O9" s="31" t="s">
        <v>23</v>
      </c>
      <c r="P9" s="32"/>
    </row>
    <row r="10" spans="1:16" s="16" customFormat="1" ht="39.75" customHeight="1">
      <c r="A10" s="24"/>
      <c r="B10" s="24"/>
      <c r="C10" s="24"/>
      <c r="D10" s="24" t="s">
        <v>25</v>
      </c>
      <c r="E10" s="28" t="s">
        <v>30</v>
      </c>
      <c r="F10" s="28"/>
      <c r="G10" s="28" t="s">
        <v>3</v>
      </c>
      <c r="H10" s="28"/>
      <c r="I10" s="28" t="s">
        <v>31</v>
      </c>
      <c r="J10" s="28"/>
      <c r="K10" s="28" t="s">
        <v>32</v>
      </c>
      <c r="L10" s="28"/>
      <c r="M10" s="41"/>
      <c r="N10" s="44"/>
      <c r="O10" s="33"/>
      <c r="P10" s="34"/>
    </row>
    <row r="11" spans="1:16" s="16" customFormat="1" ht="69.75" customHeight="1">
      <c r="A11" s="24"/>
      <c r="B11" s="10" t="s">
        <v>2</v>
      </c>
      <c r="C11" s="10" t="s">
        <v>18</v>
      </c>
      <c r="D11" s="24"/>
      <c r="E11" s="11" t="s">
        <v>4</v>
      </c>
      <c r="F11" s="9" t="s">
        <v>5</v>
      </c>
      <c r="G11" s="11" t="s">
        <v>4</v>
      </c>
      <c r="H11" s="9" t="s">
        <v>5</v>
      </c>
      <c r="I11" s="11" t="s">
        <v>4</v>
      </c>
      <c r="J11" s="9" t="s">
        <v>5</v>
      </c>
      <c r="K11" s="11" t="s">
        <v>4</v>
      </c>
      <c r="L11" s="9" t="s">
        <v>5</v>
      </c>
      <c r="M11" s="42"/>
      <c r="N11" s="45"/>
      <c r="O11" s="14" t="s">
        <v>29</v>
      </c>
      <c r="P11" s="10" t="s">
        <v>19</v>
      </c>
    </row>
    <row r="12" spans="1:16" s="16" customFormat="1" ht="13.5" customHeight="1">
      <c r="A12" s="1" t="s">
        <v>6</v>
      </c>
      <c r="B12" s="1"/>
      <c r="C12" s="1"/>
      <c r="D12" s="1"/>
      <c r="E12" s="6"/>
      <c r="F12" s="1"/>
      <c r="G12" s="6"/>
      <c r="H12" s="1"/>
      <c r="I12" s="6"/>
      <c r="J12" s="1"/>
      <c r="K12" s="6"/>
      <c r="L12" s="1"/>
      <c r="M12" s="1"/>
      <c r="N12" s="1"/>
      <c r="O12" s="6"/>
      <c r="P12" s="3"/>
    </row>
    <row r="13" spans="1:16" s="16" customFormat="1" ht="13.5" customHeight="1">
      <c r="A13" s="1" t="s">
        <v>7</v>
      </c>
      <c r="B13" s="1"/>
      <c r="C13" s="1"/>
      <c r="D13" s="1"/>
      <c r="E13" s="6"/>
      <c r="F13" s="1"/>
      <c r="G13" s="6" t="e">
        <f aca="true" t="shared" si="0" ref="G13:G28">H13/D13</f>
        <v>#DIV/0!</v>
      </c>
      <c r="H13" s="1">
        <v>0</v>
      </c>
      <c r="I13" s="6" t="e">
        <f aca="true" t="shared" si="1" ref="I13:I28">J13/D13</f>
        <v>#DIV/0!</v>
      </c>
      <c r="J13" s="1"/>
      <c r="K13" s="6" t="e">
        <f aca="true" t="shared" si="2" ref="K13:K28">L13/D13</f>
        <v>#DIV/0!</v>
      </c>
      <c r="L13" s="1"/>
      <c r="M13" s="1"/>
      <c r="N13" s="1"/>
      <c r="O13" s="6" t="e">
        <f aca="true" t="shared" si="3" ref="O13:P28">L13/N13</f>
        <v>#DIV/0!</v>
      </c>
      <c r="P13" s="3" t="e">
        <f aca="true" t="shared" si="4" ref="P12:P27">D13/B13</f>
        <v>#DIV/0!</v>
      </c>
    </row>
    <row r="14" spans="1:16" s="16" customFormat="1" ht="13.5" customHeight="1">
      <c r="A14" s="1" t="s">
        <v>8</v>
      </c>
      <c r="B14" s="1">
        <v>1482</v>
      </c>
      <c r="C14" s="1">
        <v>1482</v>
      </c>
      <c r="D14" s="1">
        <v>10383</v>
      </c>
      <c r="E14" s="6">
        <f aca="true" t="shared" si="5" ref="E13:E28">F14/D14</f>
        <v>0</v>
      </c>
      <c r="F14" s="1"/>
      <c r="G14" s="6">
        <f t="shared" si="0"/>
        <v>0</v>
      </c>
      <c r="H14" s="1">
        <v>0</v>
      </c>
      <c r="I14" s="6">
        <f t="shared" si="1"/>
        <v>0</v>
      </c>
      <c r="J14" s="1"/>
      <c r="K14" s="6">
        <f t="shared" si="2"/>
        <v>0</v>
      </c>
      <c r="L14" s="1"/>
      <c r="M14" s="1">
        <v>0</v>
      </c>
      <c r="N14" s="1"/>
      <c r="O14" s="6" t="e">
        <f t="shared" si="3"/>
        <v>#DIV/0!</v>
      </c>
      <c r="P14" s="6" t="e">
        <f t="shared" si="3"/>
        <v>#DIV/0!</v>
      </c>
    </row>
    <row r="15" spans="1:16" s="16" customFormat="1" ht="12.75">
      <c r="A15" s="1" t="s">
        <v>9</v>
      </c>
      <c r="B15" s="1">
        <f>B12+B13+B14</f>
        <v>1482</v>
      </c>
      <c r="C15" s="1">
        <v>1482</v>
      </c>
      <c r="D15" s="1">
        <v>10383</v>
      </c>
      <c r="E15" s="6">
        <f t="shared" si="5"/>
        <v>0.22739092747760764</v>
      </c>
      <c r="F15" s="1">
        <v>2361</v>
      </c>
      <c r="G15" s="6">
        <f t="shared" si="0"/>
        <v>0</v>
      </c>
      <c r="H15" s="1">
        <f aca="true" t="shared" si="6" ref="C15:L15">H12+H13+H14</f>
        <v>0</v>
      </c>
      <c r="I15" s="6">
        <f t="shared" si="1"/>
        <v>0</v>
      </c>
      <c r="J15" s="1">
        <f t="shared" si="6"/>
        <v>0</v>
      </c>
      <c r="K15" s="6">
        <f t="shared" si="2"/>
        <v>0.939998073774439</v>
      </c>
      <c r="L15" s="1">
        <v>9760</v>
      </c>
      <c r="M15" s="1">
        <f>M12+M13+M14</f>
        <v>0</v>
      </c>
      <c r="N15" s="1"/>
      <c r="O15" s="6" t="e">
        <f>L15/N15</f>
        <v>#DIV/0!</v>
      </c>
      <c r="P15" s="6" t="e">
        <f>M15/O15</f>
        <v>#DIV/0!</v>
      </c>
    </row>
    <row r="16" spans="1:16" s="16" customFormat="1" ht="14.25" customHeight="1">
      <c r="A16" s="1" t="s">
        <v>10</v>
      </c>
      <c r="B16" s="4"/>
      <c r="C16" s="4"/>
      <c r="D16" s="4">
        <v>90</v>
      </c>
      <c r="E16" s="6">
        <f t="shared" si="5"/>
        <v>0</v>
      </c>
      <c r="F16" s="4">
        <v>0</v>
      </c>
      <c r="G16" s="6">
        <f t="shared" si="0"/>
        <v>0</v>
      </c>
      <c r="H16" s="4"/>
      <c r="I16" s="6">
        <f t="shared" si="1"/>
        <v>0</v>
      </c>
      <c r="J16" s="4"/>
      <c r="K16" s="6">
        <f t="shared" si="2"/>
        <v>0</v>
      </c>
      <c r="L16" s="4"/>
      <c r="M16" s="4"/>
      <c r="N16" s="1"/>
      <c r="O16" s="6" t="e">
        <f t="shared" si="3"/>
        <v>#DIV/0!</v>
      </c>
      <c r="P16" s="3" t="e">
        <f t="shared" si="4"/>
        <v>#DIV/0!</v>
      </c>
    </row>
    <row r="17" spans="1:16" s="16" customFormat="1" ht="14.25" customHeight="1">
      <c r="A17" s="1" t="s">
        <v>11</v>
      </c>
      <c r="B17" s="4"/>
      <c r="C17" s="4"/>
      <c r="D17" s="4">
        <v>80</v>
      </c>
      <c r="E17" s="6">
        <f t="shared" si="5"/>
        <v>0</v>
      </c>
      <c r="F17" s="4">
        <v>0</v>
      </c>
      <c r="G17" s="6">
        <f t="shared" si="0"/>
        <v>0</v>
      </c>
      <c r="H17" s="4"/>
      <c r="I17" s="6">
        <f t="shared" si="1"/>
        <v>0</v>
      </c>
      <c r="J17" s="4"/>
      <c r="K17" s="6">
        <f t="shared" si="2"/>
        <v>0</v>
      </c>
      <c r="L17" s="4"/>
      <c r="M17" s="4"/>
      <c r="N17" s="1"/>
      <c r="O17" s="6" t="e">
        <f t="shared" si="3"/>
        <v>#DIV/0!</v>
      </c>
      <c r="P17" s="3" t="e">
        <f t="shared" si="4"/>
        <v>#DIV/0!</v>
      </c>
    </row>
    <row r="18" spans="1:16" s="16" customFormat="1" ht="14.25" customHeight="1">
      <c r="A18" s="1" t="s">
        <v>12</v>
      </c>
      <c r="B18" s="4"/>
      <c r="C18" s="4"/>
      <c r="D18" s="4">
        <v>80</v>
      </c>
      <c r="E18" s="6">
        <f t="shared" si="5"/>
        <v>0</v>
      </c>
      <c r="F18" s="4">
        <v>0</v>
      </c>
      <c r="G18" s="6">
        <f t="shared" si="0"/>
        <v>0</v>
      </c>
      <c r="H18" s="4"/>
      <c r="I18" s="6">
        <f t="shared" si="1"/>
        <v>0</v>
      </c>
      <c r="J18" s="4"/>
      <c r="K18" s="6">
        <f t="shared" si="2"/>
        <v>0</v>
      </c>
      <c r="L18" s="4"/>
      <c r="M18" s="4"/>
      <c r="N18" s="1"/>
      <c r="O18" s="6" t="e">
        <f t="shared" si="3"/>
        <v>#DIV/0!</v>
      </c>
      <c r="P18" s="3" t="e">
        <f t="shared" si="4"/>
        <v>#DIV/0!</v>
      </c>
    </row>
    <row r="19" spans="1:16" s="16" customFormat="1" ht="14.25" customHeight="1">
      <c r="A19" s="1" t="s">
        <v>13</v>
      </c>
      <c r="B19" s="4"/>
      <c r="C19" s="4"/>
      <c r="D19" s="4">
        <v>80</v>
      </c>
      <c r="E19" s="6">
        <f t="shared" si="5"/>
        <v>0</v>
      </c>
      <c r="F19" s="4">
        <v>0</v>
      </c>
      <c r="G19" s="6">
        <f t="shared" si="0"/>
        <v>0</v>
      </c>
      <c r="H19" s="4"/>
      <c r="I19" s="6">
        <f t="shared" si="1"/>
        <v>0</v>
      </c>
      <c r="J19" s="4"/>
      <c r="K19" s="6">
        <f t="shared" si="2"/>
        <v>0</v>
      </c>
      <c r="L19" s="4"/>
      <c r="M19" s="4"/>
      <c r="N19" s="1"/>
      <c r="O19" s="6" t="e">
        <f t="shared" si="3"/>
        <v>#DIV/0!</v>
      </c>
      <c r="P19" s="3" t="e">
        <f t="shared" si="4"/>
        <v>#DIV/0!</v>
      </c>
    </row>
    <row r="20" spans="1:16" s="16" customFormat="1" ht="14.25" customHeight="1">
      <c r="A20" s="1" t="s">
        <v>20</v>
      </c>
      <c r="B20" s="4"/>
      <c r="C20" s="4"/>
      <c r="D20" s="4">
        <v>120</v>
      </c>
      <c r="E20" s="6">
        <f t="shared" si="5"/>
        <v>0</v>
      </c>
      <c r="F20" s="4">
        <v>0</v>
      </c>
      <c r="G20" s="6">
        <f t="shared" si="0"/>
        <v>0</v>
      </c>
      <c r="H20" s="4"/>
      <c r="I20" s="6">
        <f t="shared" si="1"/>
        <v>0</v>
      </c>
      <c r="J20" s="4"/>
      <c r="K20" s="6">
        <f t="shared" si="2"/>
        <v>0</v>
      </c>
      <c r="L20" s="4"/>
      <c r="M20" s="4"/>
      <c r="N20" s="1"/>
      <c r="O20" s="6" t="e">
        <f t="shared" si="3"/>
        <v>#DIV/0!</v>
      </c>
      <c r="P20" s="3" t="e">
        <f t="shared" si="4"/>
        <v>#DIV/0!</v>
      </c>
    </row>
    <row r="21" spans="1:16" s="16" customFormat="1" ht="14.25" customHeight="1">
      <c r="A21" s="1" t="s">
        <v>14</v>
      </c>
      <c r="B21" s="4"/>
      <c r="C21" s="4"/>
      <c r="D21" s="4">
        <v>173</v>
      </c>
      <c r="E21" s="6">
        <f t="shared" si="5"/>
        <v>0</v>
      </c>
      <c r="F21" s="4">
        <v>0</v>
      </c>
      <c r="G21" s="6">
        <f t="shared" si="0"/>
        <v>0</v>
      </c>
      <c r="H21" s="4"/>
      <c r="I21" s="6">
        <f t="shared" si="1"/>
        <v>0</v>
      </c>
      <c r="J21" s="4"/>
      <c r="K21" s="6">
        <f t="shared" si="2"/>
        <v>0</v>
      </c>
      <c r="L21" s="4"/>
      <c r="M21" s="4"/>
      <c r="N21" s="1"/>
      <c r="O21" s="6" t="e">
        <f t="shared" si="3"/>
        <v>#DIV/0!</v>
      </c>
      <c r="P21" s="3" t="e">
        <f t="shared" si="4"/>
        <v>#DIV/0!</v>
      </c>
    </row>
    <row r="22" spans="1:16" s="16" customFormat="1" ht="14.25" customHeight="1">
      <c r="A22" s="1" t="s">
        <v>21</v>
      </c>
      <c r="B22" s="4">
        <v>14</v>
      </c>
      <c r="C22" s="4">
        <v>14</v>
      </c>
      <c r="D22" s="4">
        <v>697</v>
      </c>
      <c r="E22" s="6">
        <f t="shared" si="5"/>
        <v>0.027259684361549498</v>
      </c>
      <c r="F22" s="4">
        <v>19</v>
      </c>
      <c r="G22" s="6">
        <f t="shared" si="0"/>
        <v>0</v>
      </c>
      <c r="H22" s="4"/>
      <c r="I22" s="6">
        <f t="shared" si="1"/>
        <v>0</v>
      </c>
      <c r="J22" s="4"/>
      <c r="K22" s="6">
        <f t="shared" si="2"/>
        <v>1</v>
      </c>
      <c r="L22" s="4">
        <v>697</v>
      </c>
      <c r="M22" s="4"/>
      <c r="N22" s="1"/>
      <c r="O22" s="6" t="e">
        <f t="shared" si="3"/>
        <v>#DIV/0!</v>
      </c>
      <c r="P22" s="6" t="e">
        <f t="shared" si="3"/>
        <v>#DIV/0!</v>
      </c>
    </row>
    <row r="23" spans="1:16" ht="14.25" customHeight="1">
      <c r="A23" s="1" t="s">
        <v>15</v>
      </c>
      <c r="B23" s="4">
        <v>126</v>
      </c>
      <c r="C23" s="4">
        <v>126</v>
      </c>
      <c r="D23" s="4">
        <v>1909</v>
      </c>
      <c r="E23" s="6">
        <f t="shared" si="5"/>
        <v>0.3137768465165008</v>
      </c>
      <c r="F23" s="4">
        <v>599</v>
      </c>
      <c r="G23" s="6">
        <f t="shared" si="0"/>
        <v>0</v>
      </c>
      <c r="H23" s="4"/>
      <c r="I23" s="6">
        <f t="shared" si="1"/>
        <v>0</v>
      </c>
      <c r="J23" s="4"/>
      <c r="K23" s="6">
        <f t="shared" si="2"/>
        <v>1</v>
      </c>
      <c r="L23" s="4">
        <v>1909</v>
      </c>
      <c r="M23" s="4"/>
      <c r="N23" s="1"/>
      <c r="O23" s="6" t="e">
        <f t="shared" si="3"/>
        <v>#DIV/0!</v>
      </c>
      <c r="P23" s="6" t="e">
        <f t="shared" si="3"/>
        <v>#DIV/0!</v>
      </c>
    </row>
    <row r="24" spans="1:16" ht="14.25" customHeight="1">
      <c r="A24" s="1" t="s">
        <v>16</v>
      </c>
      <c r="B24" s="4">
        <v>82</v>
      </c>
      <c r="C24" s="4">
        <v>82</v>
      </c>
      <c r="D24" s="4">
        <v>2329</v>
      </c>
      <c r="E24" s="6">
        <f t="shared" si="5"/>
        <v>0.2713610991841992</v>
      </c>
      <c r="F24" s="4">
        <v>632</v>
      </c>
      <c r="G24" s="6">
        <f t="shared" si="0"/>
        <v>0</v>
      </c>
      <c r="H24" s="4"/>
      <c r="I24" s="6">
        <f t="shared" si="1"/>
        <v>0</v>
      </c>
      <c r="J24" s="4"/>
      <c r="K24" s="6">
        <f t="shared" si="2"/>
        <v>1</v>
      </c>
      <c r="L24" s="4">
        <v>2329</v>
      </c>
      <c r="M24" s="4"/>
      <c r="N24" s="1"/>
      <c r="O24" s="6" t="e">
        <f t="shared" si="3"/>
        <v>#DIV/0!</v>
      </c>
      <c r="P24" s="6" t="e">
        <f t="shared" si="3"/>
        <v>#DIV/0!</v>
      </c>
    </row>
    <row r="25" spans="1:16" ht="14.25" customHeight="1">
      <c r="A25" s="1" t="s">
        <v>41</v>
      </c>
      <c r="B25" s="4">
        <v>486</v>
      </c>
      <c r="C25" s="4">
        <v>486</v>
      </c>
      <c r="D25" s="4">
        <v>2239</v>
      </c>
      <c r="E25" s="6">
        <v>0.245</v>
      </c>
      <c r="F25" s="4">
        <v>550</v>
      </c>
      <c r="G25" s="6">
        <f t="shared" si="0"/>
        <v>0</v>
      </c>
      <c r="H25" s="4"/>
      <c r="I25" s="6">
        <f t="shared" si="1"/>
        <v>0</v>
      </c>
      <c r="J25" s="4"/>
      <c r="K25" s="6">
        <f t="shared" si="2"/>
        <v>1</v>
      </c>
      <c r="L25" s="4">
        <v>2239</v>
      </c>
      <c r="M25" s="4"/>
      <c r="N25" s="1"/>
      <c r="O25" s="6" t="e">
        <f t="shared" si="3"/>
        <v>#DIV/0!</v>
      </c>
      <c r="P25" s="6" t="e">
        <f t="shared" si="3"/>
        <v>#DIV/0!</v>
      </c>
    </row>
    <row r="26" spans="1:16" ht="14.25" customHeight="1">
      <c r="A26" s="1" t="s">
        <v>42</v>
      </c>
      <c r="B26" s="4">
        <v>774</v>
      </c>
      <c r="C26" s="4">
        <v>774</v>
      </c>
      <c r="D26" s="4">
        <v>2586</v>
      </c>
      <c r="E26" s="6">
        <f t="shared" si="5"/>
        <v>0.21693735498839908</v>
      </c>
      <c r="F26" s="4">
        <v>561</v>
      </c>
      <c r="G26" s="6">
        <f t="shared" si="0"/>
        <v>0</v>
      </c>
      <c r="H26" s="4"/>
      <c r="I26" s="6">
        <f t="shared" si="1"/>
        <v>0</v>
      </c>
      <c r="J26" s="4"/>
      <c r="K26" s="6">
        <f t="shared" si="2"/>
        <v>1</v>
      </c>
      <c r="L26" s="4">
        <v>2586</v>
      </c>
      <c r="M26" s="4"/>
      <c r="N26" s="1"/>
      <c r="O26" s="6" t="e">
        <f t="shared" si="3"/>
        <v>#DIV/0!</v>
      </c>
      <c r="P26" s="6" t="e">
        <f t="shared" si="3"/>
        <v>#DIV/0!</v>
      </c>
    </row>
    <row r="27" spans="1:16" ht="14.25" customHeight="1">
      <c r="A27" s="1" t="s">
        <v>9</v>
      </c>
      <c r="B27" s="21">
        <f>B16+B17+B18+B19+B20+B22+B21+B23+B24+B25+B26</f>
        <v>1482</v>
      </c>
      <c r="C27" s="21">
        <f>C16+C17+C18+C19+C20+C22+C21+C23+C24+C25+C26</f>
        <v>1482</v>
      </c>
      <c r="D27" s="21">
        <f>D16+D17+D18+D19+D20+D22+D21+D23+D24+D25+D26</f>
        <v>10383</v>
      </c>
      <c r="E27" s="6">
        <f t="shared" si="5"/>
        <v>0.22739092747760764</v>
      </c>
      <c r="F27" s="1">
        <f>F16+F17+F18+F19+F20+F22+F21+F23+F24+F25+F26</f>
        <v>2361</v>
      </c>
      <c r="G27" s="6">
        <f t="shared" si="0"/>
        <v>0</v>
      </c>
      <c r="H27" s="1">
        <f>H16+H17+H18+H19+H20+H22+H21+H23+H24+H25+H26</f>
        <v>0</v>
      </c>
      <c r="I27" s="6">
        <f t="shared" si="1"/>
        <v>0</v>
      </c>
      <c r="J27" s="1">
        <f>J16+J17+J18+J19+J20+J22+J21+J23+J24+J25+J26</f>
        <v>0</v>
      </c>
      <c r="K27" s="6">
        <f t="shared" si="2"/>
        <v>0.939998073774439</v>
      </c>
      <c r="L27" s="1">
        <f>L16+L17+L18+L19+L20+L22+L21+L23+L24+L25+L26</f>
        <v>9760</v>
      </c>
      <c r="M27" s="1">
        <f>M16+M17+M18+M19+M20+M22+M21+M23+M24+M25+M26</f>
        <v>0</v>
      </c>
      <c r="N27" s="1"/>
      <c r="O27" s="6" t="e">
        <f t="shared" si="3"/>
        <v>#DIV/0!</v>
      </c>
      <c r="P27" s="6" t="e">
        <f t="shared" si="3"/>
        <v>#DIV/0!</v>
      </c>
    </row>
    <row r="28" spans="1:16" ht="25.5" customHeight="1">
      <c r="A28" s="1" t="s">
        <v>17</v>
      </c>
      <c r="B28" s="4"/>
      <c r="C28" s="4"/>
      <c r="D28" s="4"/>
      <c r="E28" s="6" t="e">
        <f t="shared" si="5"/>
        <v>#DIV/0!</v>
      </c>
      <c r="F28" s="4"/>
      <c r="G28" s="6" t="e">
        <f t="shared" si="0"/>
        <v>#DIV/0!</v>
      </c>
      <c r="H28" s="4"/>
      <c r="I28" s="6" t="e">
        <f t="shared" si="1"/>
        <v>#DIV/0!</v>
      </c>
      <c r="J28" s="4"/>
      <c r="K28" s="6" t="e">
        <f t="shared" si="2"/>
        <v>#DIV/0!</v>
      </c>
      <c r="L28" s="4"/>
      <c r="M28" s="4"/>
      <c r="N28" s="1"/>
      <c r="O28" s="6" t="e">
        <f t="shared" si="3"/>
        <v>#DIV/0!</v>
      </c>
      <c r="P28" s="3" t="e">
        <f>D28/B28</f>
        <v>#DIV/0!</v>
      </c>
    </row>
    <row r="29" spans="1:16" ht="14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8"/>
      <c r="B30" s="8"/>
      <c r="C30" s="8"/>
      <c r="D30" s="8"/>
      <c r="E30" s="12"/>
      <c r="F30" s="8"/>
      <c r="G30" s="12"/>
      <c r="H30" s="8"/>
      <c r="I30" s="12"/>
      <c r="J30" s="8"/>
      <c r="K30" s="12"/>
      <c r="L30" s="8"/>
      <c r="M30" s="5"/>
      <c r="N30" s="5"/>
      <c r="O30" s="15"/>
      <c r="P30" s="5"/>
    </row>
    <row r="31" spans="1:16" ht="12.75">
      <c r="A31" s="39" t="s">
        <v>43</v>
      </c>
      <c r="B31" s="39"/>
      <c r="C31" s="39"/>
      <c r="D31" s="39"/>
      <c r="E31" s="39"/>
      <c r="F31" s="39"/>
      <c r="G31" s="39"/>
      <c r="H31" s="39"/>
      <c r="I31" s="12"/>
      <c r="J31" s="8"/>
      <c r="K31" s="12"/>
      <c r="L31" s="8"/>
      <c r="M31" s="5"/>
      <c r="N31" s="5"/>
      <c r="O31" s="15"/>
      <c r="P31" s="5"/>
    </row>
    <row r="32" spans="1:16" ht="12.75">
      <c r="A32" s="18"/>
      <c r="B32" s="18"/>
      <c r="C32" s="18"/>
      <c r="D32" s="18"/>
      <c r="E32" s="18"/>
      <c r="F32" s="18"/>
      <c r="G32" s="18"/>
      <c r="H32" s="18"/>
      <c r="I32" s="12"/>
      <c r="J32" s="8"/>
      <c r="K32" s="12"/>
      <c r="L32" s="8"/>
      <c r="M32" s="5"/>
      <c r="N32" s="5"/>
      <c r="O32" s="15"/>
      <c r="P32" s="5"/>
    </row>
    <row r="33" spans="1:16" ht="12.75">
      <c r="A33" s="18" t="s">
        <v>22</v>
      </c>
      <c r="B33" s="19"/>
      <c r="C33" s="19"/>
      <c r="D33" s="20"/>
      <c r="E33" s="20"/>
      <c r="F33" s="20"/>
      <c r="G33" s="20"/>
      <c r="H33" s="20"/>
      <c r="I33" s="12"/>
      <c r="J33" s="8"/>
      <c r="K33" s="12"/>
      <c r="L33" s="8"/>
      <c r="M33" s="5"/>
      <c r="N33" s="5"/>
      <c r="O33" s="15"/>
      <c r="P33" s="5"/>
    </row>
    <row r="34" spans="1:16" ht="12.75">
      <c r="A34" s="29"/>
      <c r="B34" s="29"/>
      <c r="C34" s="29"/>
      <c r="D34" s="29"/>
      <c r="E34" s="29"/>
      <c r="F34" s="29"/>
      <c r="G34" s="29"/>
      <c r="H34" s="29"/>
      <c r="I34" s="12"/>
      <c r="J34" s="8"/>
      <c r="K34" s="12"/>
      <c r="L34" s="8"/>
      <c r="M34" s="5"/>
      <c r="N34" s="5"/>
      <c r="O34" s="15"/>
      <c r="P34" s="5"/>
    </row>
    <row r="35" spans="1:16" ht="12.75">
      <c r="A35" s="29" t="s">
        <v>34</v>
      </c>
      <c r="B35" s="29"/>
      <c r="C35" s="29"/>
      <c r="D35" s="29"/>
      <c r="E35" s="29"/>
      <c r="F35" s="29"/>
      <c r="G35" s="29"/>
      <c r="H35" s="29"/>
      <c r="I35" s="12"/>
      <c r="J35" s="8"/>
      <c r="K35" s="12"/>
      <c r="L35" s="8"/>
      <c r="M35" s="5"/>
      <c r="N35" s="5"/>
      <c r="O35" s="15"/>
      <c r="P35" s="5"/>
    </row>
    <row r="36" spans="1:16" ht="12.75">
      <c r="A36" s="29" t="s">
        <v>40</v>
      </c>
      <c r="B36" s="29"/>
      <c r="C36" s="29"/>
      <c r="D36" s="29"/>
      <c r="E36" s="29"/>
      <c r="F36" s="29"/>
      <c r="G36" s="29"/>
      <c r="H36" s="29"/>
      <c r="I36" s="12"/>
      <c r="J36" s="8"/>
      <c r="K36" s="12"/>
      <c r="L36" s="8"/>
      <c r="M36" s="5"/>
      <c r="N36" s="5"/>
      <c r="O36" s="15"/>
      <c r="P36" s="5"/>
    </row>
    <row r="37" spans="1:16" ht="20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9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8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</sheetData>
  <sheetProtection/>
  <mergeCells count="26">
    <mergeCell ref="A4:M4"/>
    <mergeCell ref="A5:M5"/>
    <mergeCell ref="A6:M6"/>
    <mergeCell ref="A7:M7"/>
    <mergeCell ref="A8:M8"/>
    <mergeCell ref="A3:M3"/>
    <mergeCell ref="N1:P1"/>
    <mergeCell ref="A37:P37"/>
    <mergeCell ref="E10:F10"/>
    <mergeCell ref="A39:P39"/>
    <mergeCell ref="A31:H31"/>
    <mergeCell ref="M9:M11"/>
    <mergeCell ref="N9:N11"/>
    <mergeCell ref="D10:D11"/>
    <mergeCell ref="A38:P38"/>
    <mergeCell ref="A9:A11"/>
    <mergeCell ref="B9:C10"/>
    <mergeCell ref="D9:L9"/>
    <mergeCell ref="G10:H10"/>
    <mergeCell ref="A36:H36"/>
    <mergeCell ref="A29:P29"/>
    <mergeCell ref="O9:P10"/>
    <mergeCell ref="A34:H34"/>
    <mergeCell ref="A35:H35"/>
    <mergeCell ref="I10:J10"/>
    <mergeCell ref="K10:L10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User</cp:lastModifiedBy>
  <cp:lastPrinted>2018-10-31T10:06:18Z</cp:lastPrinted>
  <dcterms:created xsi:type="dcterms:W3CDTF">2005-01-14T11:13:20Z</dcterms:created>
  <dcterms:modified xsi:type="dcterms:W3CDTF">2018-10-31T10:16:29Z</dcterms:modified>
  <cp:category/>
  <cp:version/>
  <cp:contentType/>
  <cp:contentStatus/>
</cp:coreProperties>
</file>